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25.04.2026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H51" i="2"/>
  <c r="H62" i="2" l="1"/>
  <c r="H55" i="2"/>
  <c r="H39" i="2"/>
  <c r="H38" i="2"/>
  <c r="H34" i="2"/>
  <c r="H31" i="2" s="1"/>
  <c r="H30" i="2"/>
  <c r="H14" i="2"/>
  <c r="H64" i="2" l="1"/>
  <c r="H13" i="2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<sst xmlns="http://schemas.openxmlformats.org/spreadsheetml/2006/main" count="63" uniqueCount="35">
  <si>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</si>
  <si>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</si>
  <si>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</si>
  <si>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</si>
  <si>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</si>
  <si>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</si>
  <si>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</si>
  <si>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</si>
  <si>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</si>
  <si>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</si>
  <si>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</si>
  <si>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</si>
  <si>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</si>
  <si>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</si>
  <si>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</si>
  <si>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</si>
  <si>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</si>
  <si>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</si>
  <si>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</si>
  <si>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</si>
  <si>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</si>
  <si>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</si>
  <si>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</si>
  <si>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</si>
  <si>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</si>
  <si>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</si>
  <si>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</si>
  <si>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</si>
  <si>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</si>
  <si>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</si>
  <si>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</si>
  <si>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</si>
  <si>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25.04.2026</t>
  </si>
  <si>
    <t xml:space="preserve">Dana 25.04.2026. godine Dom zdravlja Požarevac nije izvršio plaćanje prema dobavljačima: </t>
  </si>
  <si>
    <t>Primljena i neutrošena participacija od 25.04.2026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</si>
</sst>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M12" sqref="M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4" t="s">
        <v>3</v>
      </c>
      <c r="C11" s="45"/>
      <c r="D11" s="45"/>
      <c r="E11" s="45"/>
      <c r="F11" s="46"/>
      <c r="G11" s="26" t="s">
        <v>4</v>
      </c>
      <c r="H11" s="26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7">
        <v>46137</v>
      </c>
      <c r="H12" s="19">
        <v>3130865.28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1" t="s">
        <v>7</v>
      </c>
      <c r="C13" s="41"/>
      <c r="D13" s="41"/>
      <c r="E13" s="41"/>
      <c r="F13" s="41"/>
      <c r="G13" s="28">
        <v>46137</v>
      </c>
      <c r="H13" s="1">
        <f>H14+H31-H39-H55</f>
        <v>683894.7799999998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0">
        <v>46137</v>
      </c>
      <c r="H14" s="21">
        <f>SUM(H15:H30)</f>
        <v>283371.10999999969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</f>
        <v>107221.10999999971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</f>
        <v>176150</v>
      </c>
      <c r="I30" s="13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0">
        <v>46137</v>
      </c>
      <c r="H31" s="21">
        <f>H32+H33+H34+H35+H37+H38+H36</f>
        <v>400555.37000000005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</f>
        <v>22765</v>
      </c>
      <c r="I38" s="5"/>
      <c r="J38" s="5"/>
      <c r="K38" s="2"/>
    </row>
    <row r="39" spans="2:12" customFormat="1" x14ac:dyDescent="0.25">
      <c r="B39" s="50" t="s">
        <v>19</v>
      </c>
      <c r="C39" s="51"/>
      <c r="D39" s="51"/>
      <c r="E39" s="51"/>
      <c r="F39" s="52"/>
      <c r="G39" s="17">
        <v>46137</v>
      </c>
      <c r="H39" s="18">
        <f>SUM(H40:H54)</f>
        <v>31.7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25.7+6</f>
        <v>31.7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0" t="s">
        <v>20</v>
      </c>
      <c r="C55" s="51"/>
      <c r="D55" s="51"/>
      <c r="E55" s="51"/>
      <c r="F55" s="52"/>
      <c r="G55" s="17">
        <v>46137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3" t="s">
        <v>21</v>
      </c>
      <c r="C62" s="54"/>
      <c r="D62" s="54"/>
      <c r="E62" s="54"/>
      <c r="F62" s="55"/>
      <c r="G62" s="23">
        <v>46137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47" t="s">
        <v>23</v>
      </c>
      <c r="C64" s="48"/>
      <c r="D64" s="48"/>
      <c r="E64" s="48"/>
      <c r="F64" s="49"/>
      <c r="G64" s="22"/>
      <c r="H64" s="25">
        <f>H14+H31-H39-H55+H62-H63</f>
        <v>3130865.2799999993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25.04.2026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2026-04-28T13:28:45Z</dcterms:modified>
</cp:coreProperties>
</file>